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zt051\Desktop\惠州新职场装修\"/>
    </mc:Choice>
  </mc:AlternateContent>
  <xr:revisionPtr revIDLastSave="0" documentId="8_{A2B61668-3191-45C6-82EC-7BF91B51CA0B}" xr6:coauthVersionLast="47" xr6:coauthVersionMax="47" xr10:uidLastSave="{00000000-0000-0000-0000-000000000000}"/>
  <bookViews>
    <workbookView xWindow="6996" yWindow="3216" windowWidth="16044" windowHeight="9024" xr2:uid="{00000000-000D-0000-FFFF-FFFF00000000}"/>
  </bookViews>
  <sheets>
    <sheet name="询价单" sheetId="1" r:id="rId1"/>
    <sheet name="应答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58" i="1" l="1"/>
  <c r="I57" i="1"/>
  <c r="I59" i="1" s="1"/>
  <c r="I54" i="1"/>
  <c r="I55" i="1" s="1"/>
  <c r="I51" i="1"/>
  <c r="I50" i="1"/>
  <c r="I49" i="1"/>
  <c r="I48" i="1"/>
  <c r="I47" i="1"/>
  <c r="I52" i="1" s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45" i="1" s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28" i="1" s="1"/>
  <c r="I8" i="1"/>
  <c r="I7" i="1"/>
  <c r="I60" i="1" l="1"/>
  <c r="I61" i="1" l="1"/>
  <c r="I62" i="1" s="1"/>
</calcChain>
</file>

<file path=xl/sharedStrings.xml><?xml version="1.0" encoding="utf-8"?>
<sst xmlns="http://schemas.openxmlformats.org/spreadsheetml/2006/main" count="180" uniqueCount="131">
  <si>
    <t>供应商名称</t>
  </si>
  <si>
    <t>采购标题</t>
  </si>
  <si>
    <t>光大永明人寿惠州中支职场装修工程项目采购</t>
  </si>
  <si>
    <t>序号</t>
  </si>
  <si>
    <t>项目名称</t>
  </si>
  <si>
    <t>项目特征描述</t>
  </si>
  <si>
    <t>单位</t>
  </si>
  <si>
    <t>工程量</t>
  </si>
  <si>
    <t>单价（元）</t>
  </si>
  <si>
    <t>合价（元）</t>
  </si>
  <si>
    <t>综合单价</t>
  </si>
  <si>
    <t>人工费单价</t>
  </si>
  <si>
    <t>材料费单价</t>
  </si>
  <si>
    <t>一、拆除工程</t>
  </si>
  <si>
    <t>拆除原有墙体</t>
  </si>
  <si>
    <t>人工拆除</t>
  </si>
  <si>
    <t>m²</t>
  </si>
  <si>
    <t>小  计</t>
  </si>
  <si>
    <t>二、砌筑工程及其他改造工程</t>
  </si>
  <si>
    <t>地面找平处理</t>
  </si>
  <si>
    <t>地面基层清理,专业平水仪打平水、拉线，按1:3水泥沙浆找平保护处理，含人工费。</t>
  </si>
  <si>
    <t>轻钢龙骨石膏板隔墙</t>
  </si>
  <si>
    <t>0.8mm厚龙中龙牌75轻钢龙骨间距40cm，双面封单层9.5厘石膏板,9厘防火板打底。</t>
  </si>
  <si>
    <t>顶面喷乳胶漆</t>
  </si>
  <si>
    <t>立邦净味二合一乳胶漆</t>
  </si>
  <si>
    <t>墙面刷乳胶漆</t>
  </si>
  <si>
    <t>PVC踢脚线（H=50mm）</t>
  </si>
  <si>
    <t>成品0.8mm厚PVC地脚线，不含落地窗台部分</t>
  </si>
  <si>
    <t>m</t>
  </si>
  <si>
    <t>贴大理石门槛</t>
  </si>
  <si>
    <t>含人工，青琼325#水泥，河沙,辅材,包大理石。</t>
  </si>
  <si>
    <t>地面铺地毯</t>
  </si>
  <si>
    <t>PVC耐磨材质铺贴</t>
  </si>
  <si>
    <t>仓库铺防静电地板</t>
  </si>
  <si>
    <t>专用防静电地板，包安装</t>
  </si>
  <si>
    <t>总经理及会议室玻璃门</t>
  </si>
  <si>
    <t>人工、材料、钢化玻璃单玻</t>
  </si>
  <si>
    <t>扇</t>
  </si>
  <si>
    <t>办公室入户玻璃大门</t>
  </si>
  <si>
    <t>人工、材料、钢化玻璃单玻，2.2*1.8</t>
  </si>
  <si>
    <t>大门双门配件</t>
  </si>
  <si>
    <t>皇冠品牌地弹簧</t>
  </si>
  <si>
    <t>套</t>
  </si>
  <si>
    <t>仓库单开木门</t>
  </si>
  <si>
    <t>实木复合烤漆木门（款式业主自选）门洞尺寸：900*2100</t>
  </si>
  <si>
    <t>机房防火门</t>
  </si>
  <si>
    <t>钢制甲级防火门，包安装900*2100</t>
  </si>
  <si>
    <t>前台</t>
  </si>
  <si>
    <t>多层实木板定制前台</t>
  </si>
  <si>
    <t>前台背景墙</t>
  </si>
  <si>
    <t>亚克力底面</t>
  </si>
  <si>
    <t>广告字</t>
  </si>
  <si>
    <t>亚克力水晶字</t>
  </si>
  <si>
    <t>项</t>
  </si>
  <si>
    <t>玻璃门贴广告玻璃纸</t>
  </si>
  <si>
    <t>2扇玻璃门及大门贴玻璃纸，包贴</t>
  </si>
  <si>
    <t>百叶手动窗帘</t>
  </si>
  <si>
    <t>定制办公室专用百叶帘</t>
  </si>
  <si>
    <t>三、强弱电及相关项目安装</t>
  </si>
  <si>
    <t>开线槽及封线槽</t>
  </si>
  <si>
    <t>325#水泥，河沙，人工费</t>
  </si>
  <si>
    <t>安装底盒</t>
  </si>
  <si>
    <t>日丰PVC50MM标准底盒及配件，人工费</t>
  </si>
  <si>
    <t>空调4mm²独立专线暗埋铺设</t>
  </si>
  <si>
    <t>“日丰”红蓝线管及配件，广东省名牌“五羊”单塑多芯阻燃电线</t>
  </si>
  <si>
    <t>其他插座2.5mm²暗埋铺设</t>
  </si>
  <si>
    <t>照明线路等1.5mm²暗埋铺设</t>
  </si>
  <si>
    <t>电脑线路暗埋铺设</t>
  </si>
  <si>
    <t xml:space="preserve"> 西门子/5G超六类网线，“日丰”红蓝线管及配件</t>
  </si>
  <si>
    <t>LED平板大灯</t>
  </si>
  <si>
    <t>成品，包安装</t>
  </si>
  <si>
    <t>盏</t>
  </si>
  <si>
    <t>明装筒灯</t>
  </si>
  <si>
    <t>个</t>
  </si>
  <si>
    <t>前台射灯</t>
  </si>
  <si>
    <t>开关面板</t>
  </si>
  <si>
    <t>插座面板</t>
  </si>
  <si>
    <t>网络面板</t>
  </si>
  <si>
    <t>空调铜管改管安装</t>
  </si>
  <si>
    <t>人工</t>
  </si>
  <si>
    <t>安装空调打孔</t>
  </si>
  <si>
    <t>投影幕布，支架安装（含高清线10m）</t>
  </si>
  <si>
    <t>四、消防项目</t>
  </si>
  <si>
    <t>消防喷淋头增加</t>
  </si>
  <si>
    <t>安装消防喷淋头</t>
  </si>
  <si>
    <t>消防管内原有存水排放</t>
  </si>
  <si>
    <t>排空原本消防管内蓄水</t>
  </si>
  <si>
    <t>次</t>
  </si>
  <si>
    <t>消防用品专用存放箱</t>
  </si>
  <si>
    <t>成品消防专用铁箱</t>
  </si>
  <si>
    <t>干粉灭火器</t>
  </si>
  <si>
    <t>小型干粉灭火器</t>
  </si>
  <si>
    <t>消防防毒面具</t>
  </si>
  <si>
    <t>消防面具3c认证</t>
  </si>
  <si>
    <t>五、管理处要求</t>
  </si>
  <si>
    <t>公共区域及电梯厅做围蔽及保护</t>
  </si>
  <si>
    <t>纤维板及夹板做保护</t>
  </si>
  <si>
    <t>六、其它项目</t>
  </si>
  <si>
    <t>材料搬运费</t>
  </si>
  <si>
    <t>车辆及人工二次搬运费用</t>
  </si>
  <si>
    <t>垃圾清运费</t>
  </si>
  <si>
    <t>人工装代清运至垃圾焚烧厂</t>
  </si>
  <si>
    <t>车</t>
  </si>
  <si>
    <t>·</t>
  </si>
  <si>
    <t>装修工程合计(不含税费):</t>
  </si>
  <si>
    <t>税金</t>
  </si>
  <si>
    <t>装修工程合计(含税费及管理费):</t>
  </si>
  <si>
    <t>备注说明</t>
  </si>
  <si>
    <t xml:space="preserve">1、本报价不包含装修押金，但要包含管理处收取的管理费、楼道清洁费、消防放水费、施工证及出入证等费用。
2、乙方可提供盖章报价、签署正式施工合同、开具增值税专用发票；
3、乙方报价单用印全称需与乙方合同用印全称、乙方发票单位全称完全一致；
4、要求工期：20天。                                                                                                                                                                                        </t>
  </si>
  <si>
    <t xml:space="preserve">注：请将报价填入上述表格中，如有其他需说明事项，请在备注中注明。（此报价单需加盖公章、财务章或业务章，方可生效） </t>
  </si>
  <si>
    <t xml:space="preserve">                               　 供应商经办人姓名：</t>
  </si>
  <si>
    <t xml:space="preserve">                                    供应商经办人手机号：</t>
  </si>
  <si>
    <t xml:space="preserve">                        　　      供应商经办人邮箱：</t>
  </si>
  <si>
    <t>技术服务\商务要求应答及偏离表</t>
  </si>
  <si>
    <t>甲方技术服务\商务要求
（此部分由需求部门填写）</t>
  </si>
  <si>
    <t>乙方应答（是/否）
（此部分由供应商填写）</t>
  </si>
  <si>
    <t>偏离
（正/负/无）
（此部分由供应商填写）</t>
  </si>
  <si>
    <t>说明</t>
  </si>
  <si>
    <t>必须是中华人民共和国境内注册的独立法人，必须持有中华人民共和国企业类、服务类营业执照；</t>
  </si>
  <si>
    <t xml:space="preserve">    </t>
  </si>
  <si>
    <t>参加此项采购活动近三年内在经营活动中没有重大违法记录，未因严重失信行为被国家有关单位确定为失信联合惩戒对象；无经营异常行为。</t>
  </si>
  <si>
    <t>是否与光大永明人寿保险有限公司有类似项目的合作</t>
  </si>
  <si>
    <r>
      <rPr>
        <sz val="10"/>
        <color rgb="FFFF0000"/>
        <rFont val="宋体"/>
        <charset val="134"/>
      </rPr>
      <t>须在此注明合作年限，</t>
    </r>
    <r>
      <rPr>
        <sz val="10"/>
        <rFont val="宋体"/>
        <charset val="134"/>
      </rPr>
      <t>无合作经历偏离值为负，1-2年偏离值为无，超过2年偏离值为正。</t>
    </r>
  </si>
  <si>
    <t>是否满足保修期一年或以上，售后响应时间48小时内</t>
  </si>
  <si>
    <t>是否满足工期20天内</t>
  </si>
  <si>
    <t>是否具备装修装饰工程三级资质或以上</t>
  </si>
  <si>
    <t>二、三级资质为“无”偏离
一级资质为“正”偏离
无资质为“负”偏离</t>
  </si>
  <si>
    <r>
      <rPr>
        <b/>
        <sz val="10"/>
        <rFont val="宋体"/>
        <charset val="134"/>
      </rPr>
      <t xml:space="preserve">说明：
</t>
    </r>
    <r>
      <rPr>
        <sz val="10"/>
        <rFont val="宋体"/>
        <charset val="134"/>
      </rPr>
      <t>1、应标方应按照邀标方给出的“技术服务\商务要求”栏内容，在“应答” 栏进行相应填写；
2、技术商务应答优于甲方要求的为</t>
    </r>
    <r>
      <rPr>
        <b/>
        <sz val="10"/>
        <rFont val="宋体"/>
        <charset val="134"/>
      </rPr>
      <t>“正”偏离</t>
    </r>
    <r>
      <rPr>
        <sz val="10"/>
        <rFont val="宋体"/>
        <charset val="134"/>
      </rPr>
      <t>，同甲方要求一致的为</t>
    </r>
    <r>
      <rPr>
        <b/>
        <sz val="10"/>
        <rFont val="宋体"/>
        <charset val="134"/>
      </rPr>
      <t>“无”偏离</t>
    </r>
    <r>
      <rPr>
        <sz val="10"/>
        <rFont val="宋体"/>
        <charset val="134"/>
      </rPr>
      <t>，低于甲方要求的为</t>
    </r>
    <r>
      <rPr>
        <b/>
        <sz val="10"/>
        <rFont val="宋体"/>
        <charset val="134"/>
      </rPr>
      <t>“负”偏离；</t>
    </r>
    <r>
      <rPr>
        <sz val="10"/>
        <rFont val="宋体"/>
        <charset val="134"/>
      </rPr>
      <t xml:space="preserve">
3、如有其他备注，请在“说明”栏中进行文字说明；                                                                                                                                                    4、此应答表需加盖公章、财务章或业务章，方可生效。</t>
    </r>
  </si>
  <si>
    <t xml:space="preserve">                               　应答代表姓名：</t>
  </si>
  <si>
    <t xml:space="preserve">                                   应答代表手机号：</t>
  </si>
  <si>
    <t xml:space="preserve">                        　　     应答代表邮箱：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</si>
</sst>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8" formatCode="#,##0.0_ "/>
    <numFmt numFmtId="179" formatCode="#,##0.00_ "/>
    <numFmt numFmtId="180" formatCode="0.00_ "/>
  </numFmts>
  <fonts count="24" x14ac:knownFonts="1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0"/>
      <name val="宋体"/>
      <charset val="134"/>
      <scheme val="minor"/>
    </font>
    <font>
      <sz val="12"/>
      <name val="宋体"/>
      <charset val="134"/>
      <scheme val="minor"/>
    </font>
    <font>
      <sz val="13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7619556260872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9">
    <xf numFmtId="0" fontId="0" fillId="0" borderId="0"/>
    <xf numFmtId="0" fontId="20" fillId="0" borderId="0"/>
    <xf numFmtId="0" fontId="20" fillId="0" borderId="0"/>
    <xf numFmtId="0" fontId="22" fillId="0" borderId="0"/>
    <xf numFmtId="0" fontId="20" fillId="0" borderId="0">
      <alignment vertical="center"/>
    </xf>
    <xf numFmtId="0" fontId="22" fillId="0" borderId="0"/>
    <xf numFmtId="0" fontId="22" fillId="0" borderId="0">
      <alignment vertical="center"/>
    </xf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83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 indent="2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8" fillId="0" borderId="0" xfId="0" applyFont="1"/>
    <xf numFmtId="0" fontId="6" fillId="0" borderId="2" xfId="0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79" fontId="12" fillId="0" borderId="1" xfId="0" applyNumberFormat="1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78" fontId="15" fillId="3" borderId="1" xfId="0" applyNumberFormat="1" applyFont="1" applyFill="1" applyBorder="1" applyAlignment="1">
      <alignment horizontal="center" vertical="center"/>
    </xf>
    <xf numFmtId="180" fontId="12" fillId="3" borderId="1" xfId="0" applyNumberFormat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/>
    </xf>
    <xf numFmtId="180" fontId="12" fillId="2" borderId="1" xfId="0" applyNumberFormat="1" applyFont="1" applyFill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0" fontId="13" fillId="2" borderId="1" xfId="2" applyFont="1" applyFill="1" applyBorder="1" applyAlignment="1">
      <alignment horizontal="center" vertical="center"/>
    </xf>
    <xf numFmtId="0" fontId="17" fillId="0" borderId="1" xfId="2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178" fontId="15" fillId="3" borderId="2" xfId="0" applyNumberFormat="1" applyFont="1" applyFill="1" applyBorder="1" applyAlignment="1">
      <alignment horizontal="center" vertical="center"/>
    </xf>
    <xf numFmtId="180" fontId="12" fillId="3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180" fontId="19" fillId="0" borderId="1" xfId="0" applyNumberFormat="1" applyFont="1" applyBorder="1" applyAlignment="1">
      <alignment horizontal="center" vertical="center"/>
    </xf>
    <xf numFmtId="180" fontId="19" fillId="3" borderId="1" xfId="0" applyNumberFormat="1" applyFont="1" applyFill="1" applyBorder="1" applyAlignment="1">
      <alignment horizontal="center" vertical="center"/>
    </xf>
    <xf numFmtId="180" fontId="19" fillId="3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9" fontId="12" fillId="0" borderId="6" xfId="0" applyNumberFormat="1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9" fillId="0" borderId="3" xfId="4" applyFont="1" applyBorder="1" applyAlignment="1">
      <alignment horizontal="left" vertical="center"/>
    </xf>
    <xf numFmtId="0" fontId="9" fillId="0" borderId="5" xfId="4" applyFont="1" applyBorder="1" applyAlignment="1">
      <alignment horizontal="left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8" fontId="13" fillId="0" borderId="6" xfId="0" applyNumberFormat="1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179" fontId="1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wrapText="1" shrinkToFit="1"/>
    </xf>
    <xf numFmtId="0" fontId="6" fillId="0" borderId="1" xfId="0" applyFont="1" applyBorder="1" applyAlignment="1">
      <alignment horizontal="left" wrapText="1" shrinkToFit="1"/>
    </xf>
    <xf numFmtId="0" fontId="7" fillId="0" borderId="1" xfId="0" applyFont="1" applyBorder="1" applyAlignment="1">
      <alignment horizontal="center"/>
    </xf>
  </cellXfs>
  <cellStyles count="9">
    <cellStyle name="常规" xfId="0" builtinId="0"/>
    <cellStyle name="常规 2" xfId="5" xr:uid="{00000000-0005-0000-0000-000035000000}"/>
    <cellStyle name="常规 2 2" xfId="3" xr:uid="{00000000-0005-0000-0000-00002E000000}"/>
    <cellStyle name="常规 3" xfId="6" xr:uid="{00000000-0005-0000-0000-000036000000}"/>
    <cellStyle name="常规 50" xfId="2" xr:uid="{00000000-0005-0000-0000-00002A000000}"/>
    <cellStyle name="常规 51" xfId="1" xr:uid="{00000000-0005-0000-0000-000021000000}"/>
    <cellStyle name="常规 56" xfId="4" xr:uid="{00000000-0005-0000-0000-000031000000}"/>
    <cellStyle name="千位分隔 2" xfId="7" xr:uid="{00000000-0005-0000-0000-000037000000}"/>
    <cellStyle name="千位分隔 2 2" xfId="8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1</xdr:col>
      <xdr:colOff>613182</xdr:colOff>
      <xdr:row>0</xdr:row>
      <xdr:rowOff>515633</xdr:rowOff>
    </xdr:to>
    <xdr:pic>
      <xdr:nvPicPr>
        <xdr:cNvPr id="1094" name="Picture 4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496695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55222</xdr:colOff>
      <xdr:row>0</xdr:row>
      <xdr:rowOff>512039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68450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68"/>
  <sheetViews>
    <sheetView tabSelected="1" workbookViewId="0">
      <selection activeCell="K63" sqref="K63"/>
    </sheetView>
  </sheetViews>
  <sheetFormatPr defaultColWidth="9" defaultRowHeight="21.9" customHeight="1" x14ac:dyDescent="0.15"/>
  <cols>
    <col min="1" max="1" width="11.59765625" style="23" customWidth="1"/>
    <col min="2" max="2" width="25.8984375" style="23" customWidth="1"/>
    <col min="3" max="3" width="45.19921875" style="23" customWidth="1"/>
    <col min="4" max="4" width="11.09765625" style="23" customWidth="1"/>
    <col min="5" max="5" width="13.5" style="23" customWidth="1"/>
    <col min="6" max="8" width="9" style="23"/>
    <col min="9" max="9" width="11.69921875" style="23"/>
    <col min="10" max="16" width="9" style="23"/>
    <col min="17" max="16384" width="9" style="25"/>
  </cols>
  <sheetData>
    <row r="1" spans="1:16" s="17" customFormat="1" ht="42.75" customHeight="1" x14ac:dyDescent="0.15">
      <c r="A1" s="51"/>
      <c r="B1" s="51"/>
      <c r="C1" s="51"/>
      <c r="D1" s="51"/>
      <c r="E1" s="51"/>
      <c r="F1" s="51"/>
      <c r="G1" s="51"/>
      <c r="H1" s="51"/>
      <c r="I1" s="51"/>
      <c r="J1" s="47"/>
      <c r="K1" s="47"/>
      <c r="L1" s="47"/>
      <c r="M1" s="47"/>
      <c r="N1" s="47"/>
      <c r="O1" s="47"/>
      <c r="P1" s="47"/>
    </row>
    <row r="2" spans="1:16" s="18" customFormat="1" ht="24.9" customHeight="1" x14ac:dyDescent="0.25">
      <c r="A2" s="10" t="s">
        <v>0</v>
      </c>
      <c r="B2" s="52"/>
      <c r="C2" s="52"/>
      <c r="D2" s="52"/>
      <c r="E2" s="52"/>
      <c r="F2" s="52"/>
      <c r="G2" s="52"/>
      <c r="H2" s="52"/>
      <c r="I2" s="52"/>
    </row>
    <row r="3" spans="1:16" s="18" customFormat="1" ht="24.9" customHeight="1" x14ac:dyDescent="0.25">
      <c r="A3" s="10" t="s">
        <v>1</v>
      </c>
      <c r="B3" s="53" t="s">
        <v>2</v>
      </c>
      <c r="C3" s="53"/>
      <c r="D3" s="53"/>
      <c r="E3" s="53"/>
      <c r="F3" s="53"/>
      <c r="G3" s="53"/>
      <c r="H3" s="53"/>
      <c r="I3" s="53"/>
    </row>
    <row r="4" spans="1:16" s="19" customFormat="1" ht="15" customHeight="1" x14ac:dyDescent="0.25">
      <c r="A4" s="66" t="s">
        <v>3</v>
      </c>
      <c r="B4" s="67" t="s">
        <v>4</v>
      </c>
      <c r="C4" s="68" t="s">
        <v>5</v>
      </c>
      <c r="D4" s="67" t="s">
        <v>6</v>
      </c>
      <c r="E4" s="70" t="s">
        <v>7</v>
      </c>
      <c r="F4" s="54" t="s">
        <v>8</v>
      </c>
      <c r="G4" s="54"/>
      <c r="H4" s="54"/>
      <c r="I4" s="54" t="s">
        <v>9</v>
      </c>
    </row>
    <row r="5" spans="1:16" s="19" customFormat="1" ht="15" customHeight="1" x14ac:dyDescent="0.25">
      <c r="A5" s="66"/>
      <c r="B5" s="66"/>
      <c r="C5" s="69"/>
      <c r="D5" s="66"/>
      <c r="E5" s="71"/>
      <c r="F5" s="27" t="s">
        <v>10</v>
      </c>
      <c r="G5" s="28" t="s">
        <v>11</v>
      </c>
      <c r="H5" s="28" t="s">
        <v>12</v>
      </c>
      <c r="I5" s="72"/>
    </row>
    <row r="6" spans="1:16" s="20" customFormat="1" ht="23.25" customHeight="1" x14ac:dyDescent="0.25">
      <c r="A6" s="29"/>
      <c r="B6" s="55" t="s">
        <v>13</v>
      </c>
      <c r="C6" s="56"/>
      <c r="D6" s="29"/>
      <c r="E6" s="30"/>
      <c r="F6" s="31"/>
      <c r="G6" s="31"/>
      <c r="H6" s="31"/>
      <c r="I6" s="31"/>
    </row>
    <row r="7" spans="1:16" s="21" customFormat="1" ht="23.25" customHeight="1" x14ac:dyDescent="0.25">
      <c r="A7" s="32">
        <v>1</v>
      </c>
      <c r="B7" s="33" t="s">
        <v>14</v>
      </c>
      <c r="C7" s="33" t="s">
        <v>15</v>
      </c>
      <c r="D7" s="34" t="s">
        <v>16</v>
      </c>
      <c r="E7" s="35">
        <v>17</v>
      </c>
      <c r="F7" s="35"/>
      <c r="G7" s="35"/>
      <c r="H7" s="35"/>
      <c r="I7" s="35">
        <f t="shared" ref="I7:I26" si="0">E7*F7</f>
        <v>0</v>
      </c>
    </row>
    <row r="8" spans="1:16" s="19" customFormat="1" ht="23.25" customHeight="1" x14ac:dyDescent="0.25">
      <c r="A8" s="26"/>
      <c r="B8" s="57" t="s">
        <v>17</v>
      </c>
      <c r="C8" s="58"/>
      <c r="D8" s="26"/>
      <c r="E8" s="36"/>
      <c r="F8" s="37"/>
      <c r="G8" s="37"/>
      <c r="H8" s="37"/>
      <c r="I8" s="48">
        <f>SUM(I7:I7)</f>
        <v>0</v>
      </c>
    </row>
    <row r="9" spans="1:16" s="20" customFormat="1" ht="23.25" customHeight="1" x14ac:dyDescent="0.25">
      <c r="A9" s="29"/>
      <c r="B9" s="55" t="s">
        <v>18</v>
      </c>
      <c r="C9" s="56"/>
      <c r="D9" s="29"/>
      <c r="E9" s="30"/>
      <c r="F9" s="31"/>
      <c r="G9" s="31"/>
      <c r="H9" s="31"/>
      <c r="I9" s="31"/>
    </row>
    <row r="10" spans="1:16" s="20" customFormat="1" ht="29.1" customHeight="1" x14ac:dyDescent="0.25">
      <c r="A10" s="32">
        <v>1</v>
      </c>
      <c r="B10" s="33" t="s">
        <v>19</v>
      </c>
      <c r="C10" s="33" t="s">
        <v>20</v>
      </c>
      <c r="D10" s="34" t="s">
        <v>16</v>
      </c>
      <c r="E10" s="35">
        <v>97</v>
      </c>
      <c r="F10" s="35"/>
      <c r="G10" s="35"/>
      <c r="H10" s="35"/>
      <c r="I10" s="35">
        <f t="shared" si="0"/>
        <v>0</v>
      </c>
    </row>
    <row r="11" spans="1:16" s="21" customFormat="1" ht="33.9" customHeight="1" x14ac:dyDescent="0.25">
      <c r="A11" s="32">
        <v>2</v>
      </c>
      <c r="B11" s="33" t="s">
        <v>21</v>
      </c>
      <c r="C11" s="33" t="s">
        <v>22</v>
      </c>
      <c r="D11" s="38" t="s">
        <v>16</v>
      </c>
      <c r="E11" s="35">
        <v>82</v>
      </c>
      <c r="F11" s="35"/>
      <c r="G11" s="35"/>
      <c r="H11" s="35"/>
      <c r="I11" s="35">
        <f t="shared" si="0"/>
        <v>0</v>
      </c>
    </row>
    <row r="12" spans="1:16" s="21" customFormat="1" ht="29.1" customHeight="1" x14ac:dyDescent="0.25">
      <c r="A12" s="32">
        <v>3</v>
      </c>
      <c r="B12" s="33" t="s">
        <v>23</v>
      </c>
      <c r="C12" s="33" t="s">
        <v>24</v>
      </c>
      <c r="D12" s="38" t="s">
        <v>16</v>
      </c>
      <c r="E12" s="35">
        <v>118</v>
      </c>
      <c r="F12" s="35"/>
      <c r="G12" s="35"/>
      <c r="H12" s="35"/>
      <c r="I12" s="35">
        <f t="shared" si="0"/>
        <v>0</v>
      </c>
    </row>
    <row r="13" spans="1:16" s="21" customFormat="1" ht="29.1" customHeight="1" x14ac:dyDescent="0.25">
      <c r="A13" s="32">
        <v>4</v>
      </c>
      <c r="B13" s="33" t="s">
        <v>25</v>
      </c>
      <c r="C13" s="33" t="s">
        <v>24</v>
      </c>
      <c r="D13" s="38" t="s">
        <v>16</v>
      </c>
      <c r="E13" s="35">
        <v>284</v>
      </c>
      <c r="F13" s="35"/>
      <c r="G13" s="35"/>
      <c r="H13" s="35"/>
      <c r="I13" s="35">
        <f t="shared" si="0"/>
        <v>0</v>
      </c>
    </row>
    <row r="14" spans="1:16" s="20" customFormat="1" ht="23.25" customHeight="1" x14ac:dyDescent="0.25">
      <c r="A14" s="32">
        <v>5</v>
      </c>
      <c r="B14" s="33" t="s">
        <v>26</v>
      </c>
      <c r="C14" s="33" t="s">
        <v>27</v>
      </c>
      <c r="D14" s="39" t="s">
        <v>28</v>
      </c>
      <c r="E14" s="35">
        <v>120</v>
      </c>
      <c r="F14" s="35"/>
      <c r="G14" s="35"/>
      <c r="H14" s="35"/>
      <c r="I14" s="35">
        <f t="shared" si="0"/>
        <v>0</v>
      </c>
    </row>
    <row r="15" spans="1:16" s="20" customFormat="1" ht="23.25" customHeight="1" x14ac:dyDescent="0.25">
      <c r="A15" s="32">
        <v>6</v>
      </c>
      <c r="B15" s="33" t="s">
        <v>29</v>
      </c>
      <c r="C15" s="33" t="s">
        <v>30</v>
      </c>
      <c r="D15" s="40" t="s">
        <v>28</v>
      </c>
      <c r="E15" s="35">
        <v>2</v>
      </c>
      <c r="F15" s="35"/>
      <c r="G15" s="35"/>
      <c r="H15" s="35"/>
      <c r="I15" s="35">
        <f t="shared" si="0"/>
        <v>0</v>
      </c>
    </row>
    <row r="16" spans="1:16" s="20" customFormat="1" ht="23.25" customHeight="1" x14ac:dyDescent="0.25">
      <c r="A16" s="32">
        <v>7</v>
      </c>
      <c r="B16" s="33" t="s">
        <v>31</v>
      </c>
      <c r="C16" s="33" t="s">
        <v>32</v>
      </c>
      <c r="D16" s="34" t="s">
        <v>16</v>
      </c>
      <c r="E16" s="35">
        <v>94</v>
      </c>
      <c r="F16" s="35"/>
      <c r="G16" s="35"/>
      <c r="H16" s="35"/>
      <c r="I16" s="35">
        <f t="shared" si="0"/>
        <v>0</v>
      </c>
    </row>
    <row r="17" spans="1:9" s="21" customFormat="1" ht="23.25" customHeight="1" x14ac:dyDescent="0.25">
      <c r="A17" s="32">
        <v>8</v>
      </c>
      <c r="B17" s="33" t="s">
        <v>33</v>
      </c>
      <c r="C17" s="33" t="s">
        <v>34</v>
      </c>
      <c r="D17" s="38" t="s">
        <v>16</v>
      </c>
      <c r="E17" s="35">
        <v>3</v>
      </c>
      <c r="F17" s="35"/>
      <c r="G17" s="35"/>
      <c r="H17" s="35"/>
      <c r="I17" s="35">
        <f t="shared" si="0"/>
        <v>0</v>
      </c>
    </row>
    <row r="18" spans="1:9" s="21" customFormat="1" ht="23.25" customHeight="1" x14ac:dyDescent="0.25">
      <c r="A18" s="32">
        <v>9</v>
      </c>
      <c r="B18" s="33" t="s">
        <v>35</v>
      </c>
      <c r="C18" s="33" t="s">
        <v>36</v>
      </c>
      <c r="D18" s="33" t="s">
        <v>37</v>
      </c>
      <c r="E18" s="35">
        <v>2</v>
      </c>
      <c r="F18" s="35"/>
      <c r="G18" s="35"/>
      <c r="H18" s="35"/>
      <c r="I18" s="35">
        <f t="shared" si="0"/>
        <v>0</v>
      </c>
    </row>
    <row r="19" spans="1:9" s="21" customFormat="1" ht="23.25" customHeight="1" x14ac:dyDescent="0.25">
      <c r="A19" s="32">
        <v>10</v>
      </c>
      <c r="B19" s="33" t="s">
        <v>38</v>
      </c>
      <c r="C19" s="33" t="s">
        <v>39</v>
      </c>
      <c r="D19" s="38" t="s">
        <v>16</v>
      </c>
      <c r="E19" s="35">
        <v>4</v>
      </c>
      <c r="F19" s="35"/>
      <c r="G19" s="35"/>
      <c r="H19" s="35"/>
      <c r="I19" s="35">
        <f t="shared" si="0"/>
        <v>0</v>
      </c>
    </row>
    <row r="20" spans="1:9" s="20" customFormat="1" ht="23.25" customHeight="1" x14ac:dyDescent="0.25">
      <c r="A20" s="32">
        <v>11</v>
      </c>
      <c r="B20" s="33" t="s">
        <v>40</v>
      </c>
      <c r="C20" s="33" t="s">
        <v>41</v>
      </c>
      <c r="D20" s="33" t="s">
        <v>42</v>
      </c>
      <c r="E20" s="35">
        <v>1</v>
      </c>
      <c r="F20" s="35"/>
      <c r="G20" s="35"/>
      <c r="H20" s="35"/>
      <c r="I20" s="35">
        <f t="shared" si="0"/>
        <v>0</v>
      </c>
    </row>
    <row r="21" spans="1:9" s="21" customFormat="1" ht="33.9" customHeight="1" x14ac:dyDescent="0.25">
      <c r="A21" s="32">
        <v>12</v>
      </c>
      <c r="B21" s="33" t="s">
        <v>43</v>
      </c>
      <c r="C21" s="33" t="s">
        <v>44</v>
      </c>
      <c r="D21" s="33" t="s">
        <v>42</v>
      </c>
      <c r="E21" s="35">
        <v>1</v>
      </c>
      <c r="F21" s="35"/>
      <c r="G21" s="35"/>
      <c r="H21" s="35"/>
      <c r="I21" s="35">
        <f t="shared" si="0"/>
        <v>0</v>
      </c>
    </row>
    <row r="22" spans="1:9" s="21" customFormat="1" ht="33.9" customHeight="1" x14ac:dyDescent="0.25">
      <c r="A22" s="32">
        <v>13</v>
      </c>
      <c r="B22" s="33" t="s">
        <v>45</v>
      </c>
      <c r="C22" s="33" t="s">
        <v>46</v>
      </c>
      <c r="D22" s="33" t="s">
        <v>42</v>
      </c>
      <c r="E22" s="35">
        <v>1</v>
      </c>
      <c r="F22" s="35"/>
      <c r="G22" s="35"/>
      <c r="H22" s="35"/>
      <c r="I22" s="35">
        <f t="shared" si="0"/>
        <v>0</v>
      </c>
    </row>
    <row r="23" spans="1:9" s="21" customFormat="1" ht="33" customHeight="1" x14ac:dyDescent="0.25">
      <c r="A23" s="32">
        <v>14</v>
      </c>
      <c r="B23" s="33" t="s">
        <v>47</v>
      </c>
      <c r="C23" s="33" t="s">
        <v>48</v>
      </c>
      <c r="D23" s="38" t="s">
        <v>16</v>
      </c>
      <c r="E23" s="35">
        <v>3.7</v>
      </c>
      <c r="F23" s="35"/>
      <c r="G23" s="35"/>
      <c r="H23" s="35"/>
      <c r="I23" s="35">
        <f t="shared" si="0"/>
        <v>0</v>
      </c>
    </row>
    <row r="24" spans="1:9" s="21" customFormat="1" ht="33" customHeight="1" x14ac:dyDescent="0.25">
      <c r="A24" s="32">
        <v>15</v>
      </c>
      <c r="B24" s="33" t="s">
        <v>49</v>
      </c>
      <c r="C24" s="33" t="s">
        <v>50</v>
      </c>
      <c r="D24" s="38" t="s">
        <v>16</v>
      </c>
      <c r="E24" s="35">
        <v>9</v>
      </c>
      <c r="F24" s="35"/>
      <c r="G24" s="35"/>
      <c r="H24" s="35"/>
      <c r="I24" s="35">
        <f t="shared" si="0"/>
        <v>0</v>
      </c>
    </row>
    <row r="25" spans="1:9" s="21" customFormat="1" ht="33" customHeight="1" x14ac:dyDescent="0.25">
      <c r="A25" s="32">
        <v>16</v>
      </c>
      <c r="B25" s="33" t="s">
        <v>51</v>
      </c>
      <c r="C25" s="33" t="s">
        <v>52</v>
      </c>
      <c r="D25" s="33" t="s">
        <v>53</v>
      </c>
      <c r="E25" s="35">
        <v>1</v>
      </c>
      <c r="F25" s="35"/>
      <c r="G25" s="35"/>
      <c r="H25" s="35"/>
      <c r="I25" s="35">
        <f t="shared" si="0"/>
        <v>0</v>
      </c>
    </row>
    <row r="26" spans="1:9" s="20" customFormat="1" ht="33" customHeight="1" x14ac:dyDescent="0.25">
      <c r="A26" s="32">
        <v>17</v>
      </c>
      <c r="B26" s="33" t="s">
        <v>54</v>
      </c>
      <c r="C26" s="33" t="s">
        <v>55</v>
      </c>
      <c r="D26" s="33" t="s">
        <v>53</v>
      </c>
      <c r="E26" s="35">
        <v>1</v>
      </c>
      <c r="F26" s="35"/>
      <c r="G26" s="35"/>
      <c r="H26" s="35"/>
      <c r="I26" s="35">
        <f t="shared" si="0"/>
        <v>0</v>
      </c>
    </row>
    <row r="27" spans="1:9" s="20" customFormat="1" ht="30.9" customHeight="1" x14ac:dyDescent="0.25">
      <c r="A27" s="32">
        <v>18</v>
      </c>
      <c r="B27" s="33" t="s">
        <v>56</v>
      </c>
      <c r="C27" s="33" t="s">
        <v>57</v>
      </c>
      <c r="D27" s="34" t="s">
        <v>28</v>
      </c>
      <c r="E27" s="35">
        <v>15</v>
      </c>
      <c r="F27" s="35"/>
      <c r="G27" s="35"/>
      <c r="H27" s="35"/>
      <c r="I27" s="35">
        <f>F27*E27</f>
        <v>0</v>
      </c>
    </row>
    <row r="28" spans="1:9" s="20" customFormat="1" ht="23.25" customHeight="1" x14ac:dyDescent="0.25">
      <c r="A28" s="41"/>
      <c r="B28" s="57" t="s">
        <v>17</v>
      </c>
      <c r="C28" s="58"/>
      <c r="D28" s="26"/>
      <c r="E28" s="36"/>
      <c r="F28" s="37"/>
      <c r="G28" s="37"/>
      <c r="H28" s="37"/>
      <c r="I28" s="48">
        <f>SUM(I10:I27)</f>
        <v>0</v>
      </c>
    </row>
    <row r="29" spans="1:9" s="20" customFormat="1" ht="23.25" customHeight="1" x14ac:dyDescent="0.25">
      <c r="A29" s="29"/>
      <c r="B29" s="55" t="s">
        <v>58</v>
      </c>
      <c r="C29" s="56"/>
      <c r="D29" s="29"/>
      <c r="E29" s="30"/>
      <c r="F29" s="31"/>
      <c r="G29" s="31"/>
      <c r="H29" s="31"/>
      <c r="I29" s="31"/>
    </row>
    <row r="30" spans="1:9" s="21" customFormat="1" ht="30.9" customHeight="1" x14ac:dyDescent="0.25">
      <c r="A30" s="32">
        <v>1</v>
      </c>
      <c r="B30" s="33" t="s">
        <v>59</v>
      </c>
      <c r="C30" s="33" t="s">
        <v>60</v>
      </c>
      <c r="D30" s="38" t="s">
        <v>28</v>
      </c>
      <c r="E30" s="35">
        <v>55</v>
      </c>
      <c r="F30" s="35"/>
      <c r="G30" s="35"/>
      <c r="H30" s="35"/>
      <c r="I30" s="35">
        <f t="shared" ref="I30:I44" si="1">E30*F30</f>
        <v>0</v>
      </c>
    </row>
    <row r="31" spans="1:9" s="21" customFormat="1" ht="30.9" customHeight="1" x14ac:dyDescent="0.25">
      <c r="A31" s="32">
        <v>2</v>
      </c>
      <c r="B31" s="33" t="s">
        <v>61</v>
      </c>
      <c r="C31" s="33" t="s">
        <v>62</v>
      </c>
      <c r="D31" s="33" t="s">
        <v>53</v>
      </c>
      <c r="E31" s="35">
        <v>1</v>
      </c>
      <c r="F31" s="35"/>
      <c r="G31" s="35"/>
      <c r="H31" s="35"/>
      <c r="I31" s="35">
        <f t="shared" si="1"/>
        <v>0</v>
      </c>
    </row>
    <row r="32" spans="1:9" s="21" customFormat="1" ht="30.9" customHeight="1" x14ac:dyDescent="0.25">
      <c r="A32" s="32">
        <v>3</v>
      </c>
      <c r="B32" s="33" t="s">
        <v>63</v>
      </c>
      <c r="C32" s="33" t="s">
        <v>64</v>
      </c>
      <c r="D32" s="38" t="s">
        <v>28</v>
      </c>
      <c r="E32" s="35">
        <v>38</v>
      </c>
      <c r="F32" s="35"/>
      <c r="G32" s="35"/>
      <c r="H32" s="35"/>
      <c r="I32" s="35">
        <f t="shared" si="1"/>
        <v>0</v>
      </c>
    </row>
    <row r="33" spans="1:9" s="21" customFormat="1" ht="30.9" customHeight="1" x14ac:dyDescent="0.25">
      <c r="A33" s="32">
        <v>4</v>
      </c>
      <c r="B33" s="33" t="s">
        <v>65</v>
      </c>
      <c r="C33" s="33" t="s">
        <v>64</v>
      </c>
      <c r="D33" s="38" t="s">
        <v>28</v>
      </c>
      <c r="E33" s="35">
        <v>55</v>
      </c>
      <c r="F33" s="35"/>
      <c r="G33" s="35"/>
      <c r="H33" s="35"/>
      <c r="I33" s="35">
        <f t="shared" si="1"/>
        <v>0</v>
      </c>
    </row>
    <row r="34" spans="1:9" s="21" customFormat="1" ht="30.9" customHeight="1" x14ac:dyDescent="0.25">
      <c r="A34" s="32">
        <v>5</v>
      </c>
      <c r="B34" s="33" t="s">
        <v>66</v>
      </c>
      <c r="C34" s="33" t="s">
        <v>64</v>
      </c>
      <c r="D34" s="38" t="s">
        <v>28</v>
      </c>
      <c r="E34" s="35">
        <v>48</v>
      </c>
      <c r="F34" s="35"/>
      <c r="G34" s="35"/>
      <c r="H34" s="35"/>
      <c r="I34" s="35">
        <f t="shared" si="1"/>
        <v>0</v>
      </c>
    </row>
    <row r="35" spans="1:9" s="21" customFormat="1" ht="30.9" customHeight="1" x14ac:dyDescent="0.25">
      <c r="A35" s="32">
        <v>6</v>
      </c>
      <c r="B35" s="33" t="s">
        <v>67</v>
      </c>
      <c r="C35" s="33" t="s">
        <v>68</v>
      </c>
      <c r="D35" s="38" t="s">
        <v>28</v>
      </c>
      <c r="E35" s="35">
        <v>46</v>
      </c>
      <c r="F35" s="35"/>
      <c r="G35" s="35"/>
      <c r="H35" s="35"/>
      <c r="I35" s="35">
        <f t="shared" si="1"/>
        <v>0</v>
      </c>
    </row>
    <row r="36" spans="1:9" s="22" customFormat="1" ht="23.25" customHeight="1" x14ac:dyDescent="0.25">
      <c r="A36" s="42">
        <v>7</v>
      </c>
      <c r="B36" s="33" t="s">
        <v>69</v>
      </c>
      <c r="C36" s="33" t="s">
        <v>70</v>
      </c>
      <c r="D36" s="33" t="s">
        <v>71</v>
      </c>
      <c r="E36" s="35">
        <v>8</v>
      </c>
      <c r="F36" s="35"/>
      <c r="G36" s="35"/>
      <c r="H36" s="35"/>
      <c r="I36" s="35">
        <f t="shared" si="1"/>
        <v>0</v>
      </c>
    </row>
    <row r="37" spans="1:9" s="22" customFormat="1" ht="23.25" customHeight="1" x14ac:dyDescent="0.25">
      <c r="A37" s="42">
        <v>8</v>
      </c>
      <c r="B37" s="33" t="s">
        <v>72</v>
      </c>
      <c r="C37" s="33" t="s">
        <v>70</v>
      </c>
      <c r="D37" s="33" t="s">
        <v>73</v>
      </c>
      <c r="E37" s="35">
        <v>2</v>
      </c>
      <c r="F37" s="35"/>
      <c r="G37" s="35"/>
      <c r="H37" s="35"/>
      <c r="I37" s="35">
        <f t="shared" si="1"/>
        <v>0</v>
      </c>
    </row>
    <row r="38" spans="1:9" s="22" customFormat="1" ht="23.25" customHeight="1" x14ac:dyDescent="0.25">
      <c r="A38" s="42">
        <v>9</v>
      </c>
      <c r="B38" s="33" t="s">
        <v>74</v>
      </c>
      <c r="C38" s="33" t="s">
        <v>70</v>
      </c>
      <c r="D38" s="33" t="s">
        <v>73</v>
      </c>
      <c r="E38" s="35">
        <v>4</v>
      </c>
      <c r="F38" s="35"/>
      <c r="G38" s="35"/>
      <c r="H38" s="35"/>
      <c r="I38" s="35">
        <f t="shared" si="1"/>
        <v>0</v>
      </c>
    </row>
    <row r="39" spans="1:9" s="22" customFormat="1" ht="23.25" customHeight="1" x14ac:dyDescent="0.25">
      <c r="A39" s="42">
        <v>10</v>
      </c>
      <c r="B39" s="33" t="s">
        <v>75</v>
      </c>
      <c r="C39" s="33" t="s">
        <v>70</v>
      </c>
      <c r="D39" s="33" t="s">
        <v>73</v>
      </c>
      <c r="E39" s="35">
        <v>6</v>
      </c>
      <c r="F39" s="35"/>
      <c r="G39" s="35"/>
      <c r="H39" s="35"/>
      <c r="I39" s="35">
        <f t="shared" si="1"/>
        <v>0</v>
      </c>
    </row>
    <row r="40" spans="1:9" s="22" customFormat="1" ht="23.25" customHeight="1" x14ac:dyDescent="0.25">
      <c r="A40" s="42">
        <v>11</v>
      </c>
      <c r="B40" s="33" t="s">
        <v>76</v>
      </c>
      <c r="C40" s="33" t="s">
        <v>70</v>
      </c>
      <c r="D40" s="33" t="s">
        <v>73</v>
      </c>
      <c r="E40" s="35">
        <v>15</v>
      </c>
      <c r="F40" s="35"/>
      <c r="G40" s="35"/>
      <c r="H40" s="35"/>
      <c r="I40" s="35">
        <f t="shared" si="1"/>
        <v>0</v>
      </c>
    </row>
    <row r="41" spans="1:9" s="22" customFormat="1" ht="23.25" customHeight="1" x14ac:dyDescent="0.25">
      <c r="A41" s="42">
        <v>12</v>
      </c>
      <c r="B41" s="33" t="s">
        <v>77</v>
      </c>
      <c r="C41" s="33" t="s">
        <v>70</v>
      </c>
      <c r="D41" s="33" t="s">
        <v>73</v>
      </c>
      <c r="E41" s="35">
        <v>12</v>
      </c>
      <c r="F41" s="35"/>
      <c r="G41" s="35"/>
      <c r="H41" s="35"/>
      <c r="I41" s="35">
        <f t="shared" si="1"/>
        <v>0</v>
      </c>
    </row>
    <row r="42" spans="1:9" s="22" customFormat="1" ht="23.25" customHeight="1" x14ac:dyDescent="0.25">
      <c r="A42" s="42">
        <v>13</v>
      </c>
      <c r="B42" s="33" t="s">
        <v>78</v>
      </c>
      <c r="C42" s="33" t="s">
        <v>79</v>
      </c>
      <c r="D42" s="38" t="s">
        <v>28</v>
      </c>
      <c r="E42" s="35">
        <v>8</v>
      </c>
      <c r="F42" s="35"/>
      <c r="G42" s="35"/>
      <c r="H42" s="35"/>
      <c r="I42" s="35">
        <f t="shared" si="1"/>
        <v>0</v>
      </c>
    </row>
    <row r="43" spans="1:9" s="22" customFormat="1" ht="23.25" customHeight="1" x14ac:dyDescent="0.25">
      <c r="A43" s="42">
        <v>14</v>
      </c>
      <c r="B43" s="33" t="s">
        <v>80</v>
      </c>
      <c r="C43" s="33" t="s">
        <v>79</v>
      </c>
      <c r="D43" s="33" t="s">
        <v>73</v>
      </c>
      <c r="E43" s="35">
        <v>5</v>
      </c>
      <c r="F43" s="35"/>
      <c r="G43" s="35"/>
      <c r="H43" s="35"/>
      <c r="I43" s="35">
        <f t="shared" si="1"/>
        <v>0</v>
      </c>
    </row>
    <row r="44" spans="1:9" s="22" customFormat="1" ht="36" customHeight="1" x14ac:dyDescent="0.25">
      <c r="A44" s="42">
        <v>15</v>
      </c>
      <c r="B44" s="33" t="s">
        <v>81</v>
      </c>
      <c r="C44" s="33" t="s">
        <v>79</v>
      </c>
      <c r="D44" s="33" t="s">
        <v>53</v>
      </c>
      <c r="E44" s="35">
        <v>1</v>
      </c>
      <c r="F44" s="35"/>
      <c r="G44" s="35"/>
      <c r="H44" s="35"/>
      <c r="I44" s="35">
        <f t="shared" si="1"/>
        <v>0</v>
      </c>
    </row>
    <row r="45" spans="1:9" s="19" customFormat="1" ht="23.25" customHeight="1" x14ac:dyDescent="0.25">
      <c r="A45" s="26"/>
      <c r="B45" s="57" t="s">
        <v>17</v>
      </c>
      <c r="C45" s="58"/>
      <c r="D45" s="26"/>
      <c r="E45" s="36"/>
      <c r="F45" s="37"/>
      <c r="G45" s="37"/>
      <c r="H45" s="37"/>
      <c r="I45" s="48">
        <f>SUM(I30:I44)</f>
        <v>0</v>
      </c>
    </row>
    <row r="46" spans="1:9" s="20" customFormat="1" ht="23.25" customHeight="1" x14ac:dyDescent="0.25">
      <c r="A46" s="29"/>
      <c r="B46" s="55" t="s">
        <v>82</v>
      </c>
      <c r="C46" s="56"/>
      <c r="D46" s="29"/>
      <c r="E46" s="30"/>
      <c r="F46" s="31"/>
      <c r="G46" s="31"/>
      <c r="H46" s="31"/>
      <c r="I46" s="31"/>
    </row>
    <row r="47" spans="1:9" s="21" customFormat="1" ht="30.9" customHeight="1" x14ac:dyDescent="0.25">
      <c r="A47" s="32">
        <v>1</v>
      </c>
      <c r="B47" s="33" t="s">
        <v>83</v>
      </c>
      <c r="C47" s="33" t="s">
        <v>84</v>
      </c>
      <c r="D47" s="33" t="s">
        <v>73</v>
      </c>
      <c r="E47" s="35">
        <v>3</v>
      </c>
      <c r="F47" s="35"/>
      <c r="G47" s="35"/>
      <c r="H47" s="35"/>
      <c r="I47" s="35">
        <f>E47*F47</f>
        <v>0</v>
      </c>
    </row>
    <row r="48" spans="1:9" s="21" customFormat="1" ht="30.9" customHeight="1" x14ac:dyDescent="0.25">
      <c r="A48" s="32">
        <v>2</v>
      </c>
      <c r="B48" s="33" t="s">
        <v>85</v>
      </c>
      <c r="C48" s="33" t="s">
        <v>86</v>
      </c>
      <c r="D48" s="33" t="s">
        <v>87</v>
      </c>
      <c r="E48" s="35">
        <v>1</v>
      </c>
      <c r="F48" s="35"/>
      <c r="G48" s="35"/>
      <c r="H48" s="35"/>
      <c r="I48" s="35">
        <f>E48*F48</f>
        <v>0</v>
      </c>
    </row>
    <row r="49" spans="1:9" s="21" customFormat="1" ht="30.9" customHeight="1" x14ac:dyDescent="0.25">
      <c r="A49" s="32">
        <v>3</v>
      </c>
      <c r="B49" s="33" t="s">
        <v>88</v>
      </c>
      <c r="C49" s="33" t="s">
        <v>89</v>
      </c>
      <c r="D49" s="33" t="s">
        <v>73</v>
      </c>
      <c r="E49" s="35">
        <v>1</v>
      </c>
      <c r="F49" s="35"/>
      <c r="G49" s="35"/>
      <c r="H49" s="35"/>
      <c r="I49" s="35">
        <f>E49*F49</f>
        <v>0</v>
      </c>
    </row>
    <row r="50" spans="1:9" s="21" customFormat="1" ht="30.9" customHeight="1" x14ac:dyDescent="0.25">
      <c r="A50" s="32">
        <v>4</v>
      </c>
      <c r="B50" s="33" t="s">
        <v>90</v>
      </c>
      <c r="C50" s="33" t="s">
        <v>91</v>
      </c>
      <c r="D50" s="33" t="s">
        <v>73</v>
      </c>
      <c r="E50" s="35">
        <v>6</v>
      </c>
      <c r="F50" s="35"/>
      <c r="G50" s="35"/>
      <c r="H50" s="35"/>
      <c r="I50" s="35">
        <f>E50*F50</f>
        <v>0</v>
      </c>
    </row>
    <row r="51" spans="1:9" s="21" customFormat="1" ht="30.9" customHeight="1" x14ac:dyDescent="0.25">
      <c r="A51" s="32">
        <v>5</v>
      </c>
      <c r="B51" s="33" t="s">
        <v>92</v>
      </c>
      <c r="C51" s="33" t="s">
        <v>93</v>
      </c>
      <c r="D51" s="33" t="s">
        <v>73</v>
      </c>
      <c r="E51" s="35">
        <v>5</v>
      </c>
      <c r="F51" s="35"/>
      <c r="G51" s="35"/>
      <c r="H51" s="35"/>
      <c r="I51" s="35">
        <f>E51*F51</f>
        <v>0</v>
      </c>
    </row>
    <row r="52" spans="1:9" s="19" customFormat="1" ht="23.25" customHeight="1" x14ac:dyDescent="0.25">
      <c r="A52" s="26"/>
      <c r="B52" s="57" t="s">
        <v>17</v>
      </c>
      <c r="C52" s="58"/>
      <c r="D52" s="26"/>
      <c r="E52" s="36"/>
      <c r="F52" s="37"/>
      <c r="G52" s="37"/>
      <c r="H52" s="37"/>
      <c r="I52" s="48">
        <f>SUM(I47:I51)</f>
        <v>0</v>
      </c>
    </row>
    <row r="53" spans="1:9" s="20" customFormat="1" ht="23.25" customHeight="1" x14ac:dyDescent="0.25">
      <c r="A53" s="29"/>
      <c r="B53" s="55" t="s">
        <v>94</v>
      </c>
      <c r="C53" s="56"/>
      <c r="D53" s="29"/>
      <c r="E53" s="30"/>
      <c r="F53" s="31"/>
      <c r="G53" s="31"/>
      <c r="H53" s="31"/>
      <c r="I53" s="31"/>
    </row>
    <row r="54" spans="1:9" s="19" customFormat="1" ht="23.25" customHeight="1" x14ac:dyDescent="0.25">
      <c r="A54" s="43">
        <v>1</v>
      </c>
      <c r="B54" s="33" t="s">
        <v>95</v>
      </c>
      <c r="C54" s="33" t="s">
        <v>96</v>
      </c>
      <c r="D54" s="33" t="s">
        <v>53</v>
      </c>
      <c r="E54" s="35">
        <v>1</v>
      </c>
      <c r="F54" s="35"/>
      <c r="G54" s="35"/>
      <c r="H54" s="35"/>
      <c r="I54" s="35">
        <f>E54*F54</f>
        <v>0</v>
      </c>
    </row>
    <row r="55" spans="1:9" s="19" customFormat="1" ht="23.25" customHeight="1" x14ac:dyDescent="0.25">
      <c r="A55" s="26"/>
      <c r="B55" s="57" t="s">
        <v>17</v>
      </c>
      <c r="C55" s="58"/>
      <c r="D55" s="26"/>
      <c r="E55" s="36"/>
      <c r="F55" s="37"/>
      <c r="G55" s="37"/>
      <c r="H55" s="37"/>
      <c r="I55" s="48">
        <f>SUM(I54:I54)</f>
        <v>0</v>
      </c>
    </row>
    <row r="56" spans="1:9" s="20" customFormat="1" ht="23.25" customHeight="1" x14ac:dyDescent="0.25">
      <c r="A56" s="29"/>
      <c r="B56" s="55" t="s">
        <v>97</v>
      </c>
      <c r="C56" s="56"/>
      <c r="D56" s="29"/>
      <c r="E56" s="30"/>
      <c r="F56" s="31"/>
      <c r="G56" s="31"/>
      <c r="H56" s="31"/>
      <c r="I56" s="31"/>
    </row>
    <row r="57" spans="1:9" s="19" customFormat="1" ht="23.25" customHeight="1" x14ac:dyDescent="0.25">
      <c r="A57" s="43">
        <v>1</v>
      </c>
      <c r="B57" s="33" t="s">
        <v>98</v>
      </c>
      <c r="C57" s="33" t="s">
        <v>99</v>
      </c>
      <c r="D57" s="34" t="s">
        <v>16</v>
      </c>
      <c r="E57" s="35">
        <v>116</v>
      </c>
      <c r="F57" s="35"/>
      <c r="G57" s="35"/>
      <c r="H57" s="35"/>
      <c r="I57" s="35">
        <f>E57*F57</f>
        <v>0</v>
      </c>
    </row>
    <row r="58" spans="1:9" s="19" customFormat="1" ht="23.25" customHeight="1" x14ac:dyDescent="0.25">
      <c r="A58" s="43">
        <v>2</v>
      </c>
      <c r="B58" s="33" t="s">
        <v>100</v>
      </c>
      <c r="C58" s="33" t="s">
        <v>101</v>
      </c>
      <c r="D58" s="33" t="s">
        <v>102</v>
      </c>
      <c r="E58" s="35">
        <v>3</v>
      </c>
      <c r="F58" s="35"/>
      <c r="G58" s="35"/>
      <c r="H58" s="35"/>
      <c r="I58" s="35">
        <f>E58*F58</f>
        <v>0</v>
      </c>
    </row>
    <row r="59" spans="1:9" s="19" customFormat="1" ht="23.25" customHeight="1" x14ac:dyDescent="0.25">
      <c r="A59" s="43"/>
      <c r="B59" s="57" t="s">
        <v>17</v>
      </c>
      <c r="C59" s="58"/>
      <c r="D59" s="26"/>
      <c r="E59" s="36"/>
      <c r="F59" s="37"/>
      <c r="G59" s="37"/>
      <c r="H59" s="37"/>
      <c r="I59" s="48">
        <f>SUM(I57:I58)</f>
        <v>0</v>
      </c>
    </row>
    <row r="60" spans="1:9" s="20" customFormat="1" ht="23.25" customHeight="1" x14ac:dyDescent="0.25">
      <c r="A60" s="29" t="s">
        <v>103</v>
      </c>
      <c r="B60" s="55" t="s">
        <v>104</v>
      </c>
      <c r="C60" s="56"/>
      <c r="D60" s="29"/>
      <c r="E60" s="30"/>
      <c r="F60" s="31"/>
      <c r="G60" s="31"/>
      <c r="H60" s="31"/>
      <c r="I60" s="49">
        <f>I59+I55+I28+I8+I52+I45</f>
        <v>0</v>
      </c>
    </row>
    <row r="61" spans="1:9" s="19" customFormat="1" ht="23.25" customHeight="1" x14ac:dyDescent="0.25">
      <c r="A61" s="43">
        <v>1</v>
      </c>
      <c r="B61" s="59" t="s">
        <v>105</v>
      </c>
      <c r="C61" s="60"/>
      <c r="D61" s="34"/>
      <c r="E61" s="35"/>
      <c r="F61" s="37"/>
      <c r="G61" s="37"/>
      <c r="H61" s="37"/>
      <c r="I61" s="35">
        <f>I60*E61</f>
        <v>0</v>
      </c>
    </row>
    <row r="62" spans="1:9" s="20" customFormat="1" ht="23.25" customHeight="1" x14ac:dyDescent="0.25">
      <c r="A62" s="44"/>
      <c r="B62" s="61" t="s">
        <v>106</v>
      </c>
      <c r="C62" s="62"/>
      <c r="D62" s="44"/>
      <c r="E62" s="45"/>
      <c r="F62" s="46"/>
      <c r="G62" s="46"/>
      <c r="H62" s="46"/>
      <c r="I62" s="50">
        <f>I60+I61</f>
        <v>0</v>
      </c>
    </row>
    <row r="63" spans="1:9" s="18" customFormat="1" ht="66.75" customHeight="1" x14ac:dyDescent="0.25">
      <c r="A63" s="10" t="s">
        <v>107</v>
      </c>
      <c r="B63" s="63" t="s">
        <v>108</v>
      </c>
      <c r="C63" s="63"/>
      <c r="D63" s="63"/>
      <c r="E63" s="63"/>
      <c r="F63" s="63"/>
      <c r="G63" s="63"/>
      <c r="H63" s="63"/>
      <c r="I63" s="63"/>
    </row>
    <row r="64" spans="1:9" s="18" customFormat="1" ht="27" customHeight="1" x14ac:dyDescent="0.25">
      <c r="A64" s="64" t="s">
        <v>109</v>
      </c>
      <c r="B64" s="64"/>
      <c r="C64" s="64"/>
      <c r="D64" s="64"/>
      <c r="E64" s="64"/>
      <c r="F64" s="64"/>
      <c r="G64" s="64"/>
      <c r="H64" s="64"/>
      <c r="I64" s="64"/>
    </row>
    <row r="65" spans="1:16" s="23" customFormat="1" ht="27" customHeight="1" x14ac:dyDescent="0.15">
      <c r="A65" s="65" t="s">
        <v>110</v>
      </c>
      <c r="B65" s="65"/>
      <c r="C65" s="65"/>
      <c r="D65" s="65"/>
      <c r="E65" s="65"/>
      <c r="F65" s="65"/>
      <c r="G65" s="65"/>
      <c r="H65" s="65"/>
      <c r="I65" s="65"/>
    </row>
    <row r="66" spans="1:16" s="23" customFormat="1" ht="27" customHeight="1" x14ac:dyDescent="0.15">
      <c r="A66" s="65" t="s">
        <v>111</v>
      </c>
      <c r="B66" s="65"/>
      <c r="C66" s="65"/>
      <c r="D66" s="65"/>
      <c r="E66" s="65"/>
      <c r="F66" s="65"/>
      <c r="G66" s="65"/>
      <c r="H66" s="65"/>
      <c r="I66" s="65"/>
    </row>
    <row r="67" spans="1:16" s="23" customFormat="1" ht="27" customHeight="1" x14ac:dyDescent="0.15">
      <c r="A67" s="65" t="s">
        <v>112</v>
      </c>
      <c r="B67" s="65"/>
      <c r="C67" s="65"/>
      <c r="D67" s="65"/>
      <c r="E67" s="65"/>
      <c r="F67" s="65"/>
      <c r="G67" s="65"/>
      <c r="H67" s="65"/>
      <c r="I67" s="65"/>
    </row>
    <row r="68" spans="1:16" s="24" customFormat="1" ht="27" customHeight="1" x14ac:dyDescent="0.1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</row>
  </sheetData>
  <mergeCells count="30">
    <mergeCell ref="A64:I64"/>
    <mergeCell ref="A65:I65"/>
    <mergeCell ref="A66:I66"/>
    <mergeCell ref="A67:I67"/>
    <mergeCell ref="A4:A5"/>
    <mergeCell ref="B4:B5"/>
    <mergeCell ref="C4:C5"/>
    <mergeCell ref="D4:D5"/>
    <mergeCell ref="E4:E5"/>
    <mergeCell ref="I4:I5"/>
    <mergeCell ref="B59:C59"/>
    <mergeCell ref="B60:C60"/>
    <mergeCell ref="B61:C61"/>
    <mergeCell ref="B62:C62"/>
    <mergeCell ref="B63:I63"/>
    <mergeCell ref="B46:C46"/>
    <mergeCell ref="B52:C52"/>
    <mergeCell ref="B53:C53"/>
    <mergeCell ref="B55:C55"/>
    <mergeCell ref="B56:C56"/>
    <mergeCell ref="B8:C8"/>
    <mergeCell ref="B9:C9"/>
    <mergeCell ref="B28:C28"/>
    <mergeCell ref="B29:C29"/>
    <mergeCell ref="B45:C45"/>
    <mergeCell ref="A1:I1"/>
    <mergeCell ref="B2:I2"/>
    <mergeCell ref="B3:I3"/>
    <mergeCell ref="F4:H4"/>
    <mergeCell ref="B6:C6"/>
  </mergeCells>
  <phoneticPr fontId="23" type="noConversion"/>
  <printOptions horizontalCentered="1"/>
  <pageMargins left="0.25" right="0.25" top="0.75" bottom="0.75" header="0.3" footer="0.3"/>
  <pageSetup paperSize="9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U18"/>
  <sheetViews>
    <sheetView workbookViewId="0">
      <selection activeCell="B9" sqref="B9:C9"/>
    </sheetView>
  </sheetViews>
  <sheetFormatPr defaultColWidth="9" defaultRowHeight="21.9" customHeight="1" x14ac:dyDescent="0.25"/>
  <cols>
    <col min="1" max="1" width="5.59765625" style="4" customWidth="1"/>
    <col min="2" max="2" width="15.19921875" style="4" customWidth="1"/>
    <col min="3" max="3" width="23.59765625" style="4" customWidth="1"/>
    <col min="4" max="4" width="21.3984375" style="4" customWidth="1"/>
    <col min="5" max="5" width="20.09765625" style="4" customWidth="1"/>
    <col min="6" max="6" width="17" style="4" customWidth="1"/>
    <col min="7" max="7" width="23.3984375" style="4" customWidth="1"/>
    <col min="8" max="21" width="9" style="4"/>
    <col min="22" max="16384" width="9" style="5"/>
  </cols>
  <sheetData>
    <row r="1" spans="1:21" s="1" customFormat="1" ht="42.75" customHeight="1" x14ac:dyDescent="0.25">
      <c r="A1" s="73"/>
      <c r="B1" s="73"/>
      <c r="C1" s="73"/>
      <c r="D1" s="73"/>
      <c r="E1" s="73"/>
      <c r="F1" s="73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s="2" customFormat="1" ht="24.9" customHeight="1" x14ac:dyDescent="0.25">
      <c r="A2" s="74" t="s">
        <v>113</v>
      </c>
      <c r="B2" s="75"/>
      <c r="C2" s="75"/>
      <c r="D2" s="75"/>
      <c r="E2" s="75"/>
      <c r="F2" s="76"/>
      <c r="G2" s="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s="2" customFormat="1" ht="46.2" customHeight="1" x14ac:dyDescent="0.25">
      <c r="A3" s="9" t="s">
        <v>3</v>
      </c>
      <c r="B3" s="77" t="s">
        <v>114</v>
      </c>
      <c r="C3" s="77"/>
      <c r="D3" s="9" t="s">
        <v>115</v>
      </c>
      <c r="E3" s="9" t="s">
        <v>116</v>
      </c>
      <c r="F3" s="9" t="s">
        <v>117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s="3" customFormat="1" ht="43.2" customHeight="1" x14ac:dyDescent="0.25">
      <c r="A4" s="10">
        <v>1</v>
      </c>
      <c r="B4" s="78" t="s">
        <v>118</v>
      </c>
      <c r="C4" s="78" t="s">
        <v>119</v>
      </c>
      <c r="D4" s="12"/>
      <c r="E4" s="12"/>
      <c r="F4" s="11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1" s="3" customFormat="1" ht="54.6" customHeight="1" x14ac:dyDescent="0.25">
      <c r="A5" s="10">
        <v>2</v>
      </c>
      <c r="B5" s="78" t="s">
        <v>120</v>
      </c>
      <c r="C5" s="78"/>
      <c r="D5" s="12"/>
      <c r="E5" s="12"/>
      <c r="F5" s="13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s="3" customFormat="1" ht="63.6" customHeight="1" x14ac:dyDescent="0.25">
      <c r="A6" s="10">
        <v>3</v>
      </c>
      <c r="B6" s="78" t="s">
        <v>121</v>
      </c>
      <c r="C6" s="78"/>
      <c r="D6" s="12"/>
      <c r="E6" s="12"/>
      <c r="F6" s="14" t="s">
        <v>122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32.4" customHeight="1" x14ac:dyDescent="0.25">
      <c r="A7" s="10">
        <v>4</v>
      </c>
      <c r="B7" s="78" t="s">
        <v>123</v>
      </c>
      <c r="C7" s="78"/>
      <c r="D7" s="15"/>
      <c r="E7" s="15"/>
      <c r="F7" s="15"/>
    </row>
    <row r="8" spans="1:21" ht="28.2" customHeight="1" x14ac:dyDescent="0.25">
      <c r="A8" s="10">
        <v>5</v>
      </c>
      <c r="B8" s="78" t="s">
        <v>124</v>
      </c>
      <c r="C8" s="78"/>
      <c r="D8" s="15"/>
      <c r="E8" s="15"/>
      <c r="F8" s="15"/>
    </row>
    <row r="9" spans="1:21" ht="66" customHeight="1" x14ac:dyDescent="0.25">
      <c r="A9" s="10">
        <v>6</v>
      </c>
      <c r="B9" s="78" t="s">
        <v>125</v>
      </c>
      <c r="C9" s="78"/>
      <c r="D9" s="15"/>
      <c r="E9" s="15"/>
      <c r="F9" s="14" t="s">
        <v>126</v>
      </c>
    </row>
    <row r="10" spans="1:21" ht="21.9" customHeight="1" x14ac:dyDescent="0.25">
      <c r="A10" s="10">
        <v>7</v>
      </c>
      <c r="B10" s="79"/>
      <c r="C10" s="79"/>
      <c r="D10" s="15"/>
      <c r="E10" s="15"/>
      <c r="F10" s="15"/>
    </row>
    <row r="11" spans="1:21" ht="21.9" customHeight="1" x14ac:dyDescent="0.25">
      <c r="A11" s="10">
        <v>8</v>
      </c>
      <c r="B11" s="79"/>
      <c r="C11" s="79"/>
      <c r="D11" s="15"/>
      <c r="E11" s="15"/>
      <c r="F11" s="15"/>
    </row>
    <row r="12" spans="1:21" ht="21.9" customHeight="1" x14ac:dyDescent="0.25">
      <c r="A12" s="10">
        <v>9</v>
      </c>
      <c r="B12" s="79"/>
      <c r="C12" s="79"/>
      <c r="D12" s="15"/>
      <c r="E12" s="15"/>
      <c r="F12" s="15"/>
    </row>
    <row r="13" spans="1:21" ht="21.9" customHeight="1" x14ac:dyDescent="0.25">
      <c r="A13" s="10">
        <v>10</v>
      </c>
      <c r="B13" s="79"/>
      <c r="C13" s="79"/>
      <c r="D13" s="15"/>
      <c r="E13" s="15"/>
      <c r="F13" s="15"/>
    </row>
    <row r="14" spans="1:21" ht="82.5" customHeight="1" x14ac:dyDescent="0.25">
      <c r="A14" s="80" t="s">
        <v>127</v>
      </c>
      <c r="B14" s="81"/>
      <c r="C14" s="81"/>
      <c r="D14" s="81"/>
      <c r="E14" s="81"/>
      <c r="F14" s="81"/>
    </row>
    <row r="15" spans="1:21" ht="24" customHeight="1" x14ac:dyDescent="0.25">
      <c r="A15" s="82" t="s">
        <v>128</v>
      </c>
      <c r="B15" s="82"/>
      <c r="C15" s="82"/>
      <c r="D15" s="82"/>
      <c r="E15" s="82"/>
      <c r="F15" s="82"/>
    </row>
    <row r="16" spans="1:21" ht="27.75" customHeight="1" x14ac:dyDescent="0.25">
      <c r="A16" s="82" t="s">
        <v>129</v>
      </c>
      <c r="B16" s="82"/>
      <c r="C16" s="82"/>
      <c r="D16" s="82"/>
      <c r="E16" s="82"/>
      <c r="F16" s="82"/>
    </row>
    <row r="17" spans="1:6" ht="27.75" customHeight="1" x14ac:dyDescent="0.25">
      <c r="A17" s="82" t="s">
        <v>130</v>
      </c>
      <c r="B17" s="82"/>
      <c r="C17" s="82"/>
      <c r="D17" s="82"/>
      <c r="E17" s="82"/>
      <c r="F17" s="82"/>
    </row>
    <row r="18" spans="1:6" ht="21.9" customHeight="1" x14ac:dyDescent="0.25">
      <c r="A18" s="16"/>
      <c r="B18" s="16"/>
      <c r="C18" s="16"/>
      <c r="D18" s="16"/>
      <c r="E18" s="16"/>
      <c r="F18" s="16"/>
    </row>
  </sheetData>
  <mergeCells count="17">
    <mergeCell ref="A16:F16"/>
    <mergeCell ref="A17:F17"/>
    <mergeCell ref="B11:C11"/>
    <mergeCell ref="B12:C12"/>
    <mergeCell ref="B13:C13"/>
    <mergeCell ref="A14:F14"/>
    <mergeCell ref="A15:F15"/>
    <mergeCell ref="B6:C6"/>
    <mergeCell ref="B7:C7"/>
    <mergeCell ref="B8:C8"/>
    <mergeCell ref="B9:C9"/>
    <mergeCell ref="B10:C10"/>
    <mergeCell ref="A1:F1"/>
    <mergeCell ref="A2:F2"/>
    <mergeCell ref="B3:C3"/>
    <mergeCell ref="B4:C4"/>
    <mergeCell ref="B5:C5"/>
  </mergeCells>
  <phoneticPr fontId="23" type="noConversion"/>
  <dataValidations count="1">
    <dataValidation type="list" allowBlank="1" showInputMessage="1" showErrorMessage="1" sqref="E1 E2 E4:E14 E18:E1048576" xr:uid="{00000000-0002-0000-0100-000000000000}">
      <formula1>"正,负,无"</formula1>
    </dataValidation>
  </dataValidations>
  <pageMargins left="0.25" right="0.25" top="0.75" bottom="0.75" header="0.3" footer="0.3"/>
  <pageSetup paperSize="9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询价单</vt:lpstr>
      <vt:lpstr>应答表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陈凤鸣</cp:lastModifiedBy>
  <cp:lastPrinted>2018-10-17T02:58:00Z</cp:lastPrinted>
  <dcterms:created xsi:type="dcterms:W3CDTF">1996-12-17T01:32:00Z</dcterms:created>
  <dcterms:modified xsi:type="dcterms:W3CDTF">2022-11-15T10:07:00Z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ED59748AE4C548AAB3675B64F24F9081</vt:lpwstr>
  </property>
  <property fmtid="{D5CDD505-2E9C-101B-9397-08002B2CF9AE}" pid="3" name="KSOProductBuildVer">
    <vt:lpwstr>2052-11.1.0.12763</vt:lpwstr>
  </property>
</Properties>
</file>